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<sst xmlns="http://schemas.openxmlformats.org/spreadsheetml/2006/main" count="127" uniqueCount="124">
  <si>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</si>
  <si>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</si>
  <si>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</si>
  <si>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</si>
  <si>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</si>
  <si>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</si>
  <si>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</si>
  <si>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</si>
  <si>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</si>
  <si>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</si>
  <si>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</si>
  <si>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</si>
  <si>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</si>
  <si>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</si>
  <si>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</si>
  <si>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</si>
  <si>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</si>
  <si>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</si>
  <si>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</si>
  <si>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</si>
  <si>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</si>
  <si>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</si>
  <si>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</si>
  <si>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</si>
  <si>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</si>
  <si>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</si>
  <si>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</si>
  <si>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</si>
  <si>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</si>
  <si>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</si>
  <si>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</si>
  <si>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</si>
  <si>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</si>
  <si>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</si>
  <si>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</si>
  <si>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</si>
  <si>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</si>
  <si>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</si>
  <si>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</si>
  <si>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</si>
  <si>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</si>
  <si>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</si>
  <si>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</si>
  <si>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</si>
  <si>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</si>
  <si>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</si>
  <si>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</si>
  <si>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</si>
  <si>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</si>
  <si>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</si>
  <si>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</si>
  <si>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</si>
  <si>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</si>
  <si>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</si>
  <si>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</si>
  <si>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</si>
  <si>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</si>
  <si>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</si>
  <si>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</si>
  <si>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</si>
  <si>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</si>
  <si>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</si>
  <si>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</si>
  <si>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</si>
  <si>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</si>
  <si>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</si>
  <si>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</si>
  <si>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</si>
  <si>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</si>
  <si>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</si>
  <si>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</si>
  <si>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</si>
  <si>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</si>
  <si>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</si>
  <si>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</si>
  <si>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</si>
  <si>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</si>
  <si>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</si>
  <si>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</si>
  <si>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</si>
  <si>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</si>
  <si>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</si>
  <si>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</si>
  <si>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</si>
  <si>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</si>
  <si>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</si>
  <si>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</si>
  <si>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</si>
  <si>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</si>
  <si>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</si>
  <si>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</si>
  <si>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</si>
  <si>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</si>
  <si>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</si>
  <si>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</si>
  <si>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</si>
  <si>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</si>
  <si>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</si>
  <si>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</si>
  <si>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</si>
  <si>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</si>
  <si>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</si>
  <si>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</si>
  <si>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</si>
  <si>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</si>
  <si>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</si>
  <si>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</si>
  <si>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</si>
  <si>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</si>
  <si>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</si>
  <si>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</si>
  <si>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</si>
  <si>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</si>
  <si>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</si>
  <si>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</si>
  <si>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</si>
  <si>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</si>
  <si>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</si>
  <si>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</si>
  <si>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</si>
  <si>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AIPROMADES LAGO DE CHAPALA (a)</t>
  </si>
  <si>
    <t>Al 31 de diciembre de 2020 y al 31 de Julio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</si>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</sst>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3596840.93</v>
      </c>
      <c r="D9" s="9">
        <f>SUM(D10:D16)</f>
        <v>7046513.89</v>
      </c>
      <c r="E9" s="11" t="s">
        <v>8</v>
      </c>
      <c r="F9" s="9">
        <f>SUM(F10:F18)</f>
        <v>525068.09</v>
      </c>
      <c r="G9" s="9">
        <f>SUM(G10:G18)</f>
        <v>5184406.34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137638.5</v>
      </c>
      <c r="G10" s="9">
        <v>970699.28</v>
      </c>
    </row>
    <row r="11" spans="2:7" ht="12.75">
      <c r="B11" s="12" t="s">
        <v>11</v>
      </c>
      <c r="C11" s="9">
        <v>3596840.93</v>
      </c>
      <c r="D11" s="9">
        <v>7046513.89</v>
      </c>
      <c r="E11" s="13" t="s">
        <v>12</v>
      </c>
      <c r="F11" s="9">
        <v>313113.23</v>
      </c>
      <c r="G11" s="9">
        <v>4157601.77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74042.63</v>
      </c>
      <c r="G16" s="9">
        <v>18620.26</v>
      </c>
    </row>
    <row r="17" spans="2:7" ht="12.75">
      <c r="B17" s="10" t="s">
        <v>23</v>
      </c>
      <c r="C17" s="9">
        <f>SUM(C18:C24)</f>
        <v>450660.32999999996</v>
      </c>
      <c r="D17" s="9">
        <f>SUM(D18:D24)</f>
        <v>441300.82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273.73</v>
      </c>
      <c r="G18" s="9">
        <v>37485.03</v>
      </c>
    </row>
    <row r="19" spans="2:7" ht="12.75">
      <c r="B19" s="12" t="s">
        <v>27</v>
      </c>
      <c r="C19" s="9">
        <v>441133.92</v>
      </c>
      <c r="D19" s="9">
        <v>440669.92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9526.41</v>
      </c>
      <c r="D20" s="9">
        <v>630.9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1943038.77</v>
      </c>
      <c r="G42" s="9">
        <f>SUM(G43:G45)</f>
        <v>1875137.62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1943038.77</v>
      </c>
      <c r="G45" s="9">
        <v>1875137.62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4047501.2600000002</v>
      </c>
      <c r="D47" s="9">
        <f>D9+D17+D25+D31+D37+D38+D41</f>
        <v>7487814.71</v>
      </c>
      <c r="E47" s="8" t="s">
        <v>82</v>
      </c>
      <c r="F47" s="9">
        <f>F9+F19+F23+F26+F27+F31+F38+F42</f>
        <v>2468106.86</v>
      </c>
      <c r="G47" s="9">
        <f>G9+G19+G23+G26+G27+G31+G38+G42</f>
        <v>7059543.96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1839622.64</v>
      </c>
      <c r="D52" s="9">
        <v>1839622.64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23785379.87</v>
      </c>
      <c r="D53" s="9">
        <v>23785379.87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69946.7</v>
      </c>
      <c r="D54" s="9">
        <v>69946.7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-8688207.36</v>
      </c>
      <c r="D55" s="9">
        <v>-8688207.36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2468106.86</v>
      </c>
      <c r="G59" s="9">
        <f>G47+G57</f>
        <v>7059543.96</v>
      </c>
    </row>
    <row r="60" spans="2:7" ht="25.5">
      <c r="B60" s="6" t="s">
        <v>102</v>
      </c>
      <c r="C60" s="9">
        <f>SUM(C50:C58)</f>
        <v>17006741.85</v>
      </c>
      <c r="D60" s="9">
        <f>SUM(D50:D58)</f>
        <v>17006741.85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21054243.110000003</v>
      </c>
      <c r="D62" s="9">
        <f>D47+D60</f>
        <v>24494556.560000002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18586136.23</v>
      </c>
      <c r="G68" s="9">
        <f>SUM(G69:G73)</f>
        <v>17435012.6</v>
      </c>
    </row>
    <row r="69" spans="2:7" ht="12.75">
      <c r="B69" s="10"/>
      <c r="C69" s="9"/>
      <c r="D69" s="9"/>
      <c r="E69" s="11" t="s">
        <v>110</v>
      </c>
      <c r="F69" s="9">
        <v>1151123.63</v>
      </c>
      <c r="G69" s="9">
        <v>-1642670.61</v>
      </c>
    </row>
    <row r="70" spans="2:7" ht="12.75">
      <c r="B70" s="10"/>
      <c r="C70" s="9"/>
      <c r="D70" s="9"/>
      <c r="E70" s="11" t="s">
        <v>111</v>
      </c>
      <c r="F70" s="9">
        <v>17435012.6</v>
      </c>
      <c r="G70" s="9">
        <v>19077683.21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18586136.23</v>
      </c>
      <c r="G79" s="9">
        <f>G63+G68+G75</f>
        <v>17435012.6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21054243.09</v>
      </c>
      <c r="G81" s="9">
        <f>G59+G79</f>
        <v>24494556.560000002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anali</cp:lastModifiedBy>
  <cp:lastPrinted>2016-12-20T19:33:34Z</cp:lastPrinted>
  <dcterms:created xsi:type="dcterms:W3CDTF">2016-10-11T18:36:49Z</dcterms:created>
  <dcterms:modified xsi:type="dcterms:W3CDTF">2021-10-26T18:25:05Z</dcterms:modified>
  <cp:category/>
  <cp:version/>
  <cp:contentType/>
  <cp:contentStatus/>
</cp:coreProperties>
</file>